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dows 10\Desktop\RIFIUTI 000\ATTI DI GARA\Elaborati di Progetto\"/>
    </mc:Choice>
  </mc:AlternateContent>
  <xr:revisionPtr revIDLastSave="0" documentId="13_ncr:1_{E73C47D5-7103-4D17-9C3E-52EA9E07B31F}" xr6:coauthVersionLast="47" xr6:coauthVersionMax="47" xr10:uidLastSave="{00000000-0000-0000-0000-000000000000}"/>
  <bookViews>
    <workbookView xWindow="-120" yWindow="-120" windowWidth="29040" windowHeight="15840" xr2:uid="{5833F4C8-2244-4EE8-95E0-5E45A1013CF9}"/>
  </bookViews>
  <sheets>
    <sheet name="Foglio1" sheetId="1" r:id="rId1"/>
    <sheet name="Foglio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4" i="1" s="1"/>
  <c r="E18" i="1"/>
  <c r="E12" i="1"/>
  <c r="E11" i="1"/>
  <c r="E9" i="1"/>
  <c r="C9" i="1"/>
  <c r="B9" i="1"/>
</calcChain>
</file>

<file path=xl/sharedStrings.xml><?xml version="1.0" encoding="utf-8"?>
<sst xmlns="http://schemas.openxmlformats.org/spreadsheetml/2006/main" count="21" uniqueCount="21">
  <si>
    <t>PROSPETTO ECONOMICO DEGLI ONERI COMPLESSIVI</t>
  </si>
  <si>
    <t>Somme necessarie per il servizio</t>
  </si>
  <si>
    <t>Costo periodo dal 2017/2019</t>
  </si>
  <si>
    <t>Anno</t>
  </si>
  <si>
    <t>Canone annuo</t>
  </si>
  <si>
    <t>Oneri per la sicurezza non soggetti a ribasso</t>
  </si>
  <si>
    <t>QUINQUENNIO</t>
  </si>
  <si>
    <t>2024/2028</t>
  </si>
  <si>
    <t>IVA 10% su 4.615.291,44</t>
  </si>
  <si>
    <t>A) Costo servizio totale</t>
  </si>
  <si>
    <t>Spese Generali e Oneri complementari per l’acquisizione del servizio</t>
  </si>
  <si>
    <t>Contributo ANAC</t>
  </si>
  <si>
    <t>Pubblicità</t>
  </si>
  <si>
    <t>Verifiche e Validazione</t>
  </si>
  <si>
    <t>Incentivi per funzioni tecniche</t>
  </si>
  <si>
    <t>(ex art. 113 – D. L.vo 50/2016), e per Commissioni di gara interne.</t>
  </si>
  <si>
    <t>Spese generali (22%)</t>
  </si>
  <si>
    <t>Imprevisti</t>
  </si>
  <si>
    <t>B) Costo totale per Spese Generali e Oneri complementari per l’acquisizione del servizio.</t>
  </si>
  <si>
    <t>QUINQUENNIO 2024-2028</t>
  </si>
  <si>
    <t xml:space="preserve">TOTALE COSTI (A + 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</si>
</sst>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€&quot;\ #,##0.00;[Red]\-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9.5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0.5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8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8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 indent="1"/>
    </xf>
    <xf numFmtId="8" fontId="2" fillId="0" borderId="6" xfId="0" applyNumberFormat="1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left" vertical="center" wrapText="1" indent="3"/>
    </xf>
    <xf numFmtId="0" fontId="1" fillId="0" borderId="7" xfId="0" applyFont="1" applyBorder="1" applyAlignment="1">
      <alignment horizontal="left" vertical="center" wrapText="1" indent="3"/>
    </xf>
    <xf numFmtId="8" fontId="1" fillId="0" borderId="6" xfId="0" applyNumberFormat="1" applyFont="1" applyBorder="1" applyAlignment="1">
      <alignment horizontal="right" vertical="center" wrapText="1"/>
    </xf>
    <xf numFmtId="8" fontId="2" fillId="0" borderId="6" xfId="0" applyNumberFormat="1" applyFont="1" applyBorder="1" applyAlignment="1">
      <alignment horizontal="right" vertical="center" wrapText="1"/>
    </xf>
    <xf numFmtId="8" fontId="2" fillId="0" borderId="13" xfId="0" applyNumberFormat="1" applyFont="1" applyBorder="1" applyAlignment="1">
      <alignment vertical="center" wrapText="1"/>
    </xf>
    <xf numFmtId="8" fontId="1" fillId="0" borderId="14" xfId="0" applyNumberFormat="1" applyFont="1" applyBorder="1" applyAlignment="1">
      <alignment horizontal="right" vertical="center" wrapText="1"/>
    </xf>
    <xf numFmtId="8" fontId="1" fillId="0" borderId="7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5"/>
    </xf>
    <xf numFmtId="0" fontId="2" fillId="0" borderId="2" xfId="0" applyFont="1" applyBorder="1" applyAlignment="1">
      <alignment horizontal="left" vertical="center" wrapText="1" indent="5"/>
    </xf>
    <xf numFmtId="0" fontId="2" fillId="0" borderId="3" xfId="0" applyFont="1" applyBorder="1" applyAlignment="1">
      <alignment horizontal="left" vertical="center" wrapText="1" indent="5"/>
    </xf>
    <xf numFmtId="0" fontId="2" fillId="0" borderId="8" xfId="0" applyFont="1" applyBorder="1" applyAlignment="1">
      <alignment horizontal="left" vertical="center" wrapText="1" indent="5"/>
    </xf>
    <xf numFmtId="0" fontId="2" fillId="0" borderId="0" xfId="0" applyFont="1" applyAlignment="1">
      <alignment horizontal="left" vertical="center" wrapText="1" indent="5"/>
    </xf>
    <xf numFmtId="0" fontId="2" fillId="0" borderId="9" xfId="0" applyFont="1" applyBorder="1" applyAlignment="1">
      <alignment horizontal="left" vertical="center" wrapText="1" indent="5"/>
    </xf>
    <xf numFmtId="0" fontId="1" fillId="0" borderId="11" xfId="0" applyFont="1" applyBorder="1" applyAlignment="1">
      <alignment horizontal="left" vertical="center" wrapText="1" indent="15"/>
    </xf>
    <xf numFmtId="0" fontId="1" fillId="0" borderId="12" xfId="0" applyFont="1" applyBorder="1" applyAlignment="1">
      <alignment horizontal="left" vertical="center" wrapText="1" indent="15"/>
    </xf>
    <xf numFmtId="0" fontId="1" fillId="0" borderId="13" xfId="0" applyFont="1" applyBorder="1" applyAlignment="1">
      <alignment horizontal="left" vertical="center" wrapText="1" indent="15"/>
    </xf>
    <xf numFmtId="0" fontId="2" fillId="0" borderId="11" xfId="0" applyFont="1" applyBorder="1" applyAlignment="1">
      <alignment horizontal="left" vertical="center" wrapText="1" indent="3"/>
    </xf>
    <xf numFmtId="0" fontId="2" fillId="0" borderId="12" xfId="0" applyFont="1" applyBorder="1" applyAlignment="1">
      <alignment horizontal="left" vertical="center" wrapText="1" indent="3"/>
    </xf>
    <xf numFmtId="0" fontId="2" fillId="0" borderId="13" xfId="0" applyFont="1" applyBorder="1" applyAlignment="1">
      <alignment horizontal="left" vertical="center" wrapText="1" indent="3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8" fontId="2" fillId="0" borderId="8" xfId="0" applyNumberFormat="1" applyFont="1" applyBorder="1" applyAlignment="1">
      <alignment horizontal="center" vertical="center" wrapText="1"/>
    </xf>
    <xf numFmtId="8" fontId="2" fillId="0" borderId="9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9" fillId="0" borderId="14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8" fontId="1" fillId="0" borderId="14" xfId="0" applyNumberFormat="1" applyFont="1" applyBorder="1" applyAlignment="1">
      <alignment vertical="center" wrapText="1"/>
    </xf>
    <xf numFmtId="8" fontId="1" fillId="0" borderId="7" xfId="0" applyNumberFormat="1" applyFont="1" applyBorder="1" applyAlignment="1">
      <alignment vertical="center" wrapText="1"/>
    </xf>
    <xf numFmtId="8" fontId="1" fillId="0" borderId="1" xfId="0" applyNumberFormat="1" applyFont="1" applyBorder="1" applyAlignment="1">
      <alignment horizontal="center" vertical="center" wrapText="1"/>
    </xf>
    <xf numFmtId="8" fontId="1" fillId="0" borderId="3" xfId="0" applyNumberFormat="1" applyFont="1" applyBorder="1" applyAlignment="1">
      <alignment horizontal="center" vertical="center" wrapText="1"/>
    </xf>
    <xf numFmtId="8" fontId="1" fillId="0" borderId="4" xfId="0" applyNumberFormat="1" applyFont="1" applyBorder="1" applyAlignment="1">
      <alignment horizontal="center" vertical="center" wrapText="1"/>
    </xf>
    <xf numFmtId="8" fontId="1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607B-BE4A-4FB8-A598-93CB5BCD2A46}">
  <dimension ref="A1:E24"/>
  <sheetViews>
    <sheetView tabSelected="1" workbookViewId="0">
      <selection activeCell="E23" sqref="E23"/>
    </sheetView>
  </sheetViews>
  <sheetFormatPr defaultRowHeight="15" x14ac:dyDescent="0.25"/>
  <cols>
    <col min="1" max="5" width="22.28515625" customWidth="1"/>
  </cols>
  <sheetData>
    <row r="1" spans="1:5" ht="20.25" customHeight="1" x14ac:dyDescent="0.25">
      <c r="A1" s="57" t="s">
        <v>0</v>
      </c>
      <c r="B1" s="58"/>
      <c r="C1" s="58"/>
      <c r="D1" s="58"/>
      <c r="E1" s="59"/>
    </row>
    <row r="2" spans="1:5" ht="21" customHeight="1" thickBot="1" x14ac:dyDescent="0.3">
      <c r="A2" s="60" t="s">
        <v>19</v>
      </c>
      <c r="B2" s="61"/>
      <c r="C2" s="61"/>
      <c r="D2" s="61"/>
      <c r="E2" s="62"/>
    </row>
    <row r="3" spans="1:5" ht="7.5" customHeight="1" x14ac:dyDescent="0.25">
      <c r="A3" s="63"/>
      <c r="B3" s="64"/>
      <c r="C3" s="64"/>
      <c r="D3" s="64"/>
      <c r="E3" s="65"/>
    </row>
    <row r="4" spans="1:5" ht="15.75" thickBot="1" x14ac:dyDescent="0.3">
      <c r="A4" s="66" t="s">
        <v>1</v>
      </c>
      <c r="B4" s="67"/>
      <c r="C4" s="67"/>
      <c r="D4" s="67"/>
      <c r="E4" s="68"/>
    </row>
    <row r="5" spans="1:5" ht="15.75" thickBot="1" x14ac:dyDescent="0.3">
      <c r="A5" s="69" t="s">
        <v>2</v>
      </c>
      <c r="B5" s="70"/>
      <c r="C5" s="70"/>
      <c r="D5" s="70"/>
      <c r="E5" s="71"/>
    </row>
    <row r="6" spans="1:5" ht="27" customHeight="1" x14ac:dyDescent="0.25">
      <c r="A6" s="1"/>
      <c r="B6" s="4"/>
      <c r="C6" s="72" t="s">
        <v>5</v>
      </c>
      <c r="D6" s="73"/>
      <c r="E6" s="48"/>
    </row>
    <row r="7" spans="1:5" ht="25.5" customHeight="1" x14ac:dyDescent="0.25">
      <c r="A7" s="2" t="s">
        <v>3</v>
      </c>
      <c r="B7" s="5" t="s">
        <v>4</v>
      </c>
      <c r="C7" s="44">
        <v>2900</v>
      </c>
      <c r="D7" s="45"/>
      <c r="E7" s="49"/>
    </row>
    <row r="8" spans="1:5" ht="15.75" thickBot="1" x14ac:dyDescent="0.3">
      <c r="A8" s="3"/>
      <c r="B8" s="6">
        <v>1639338.45</v>
      </c>
      <c r="C8" s="46"/>
      <c r="D8" s="47"/>
      <c r="E8" s="50"/>
    </row>
    <row r="9" spans="1:5" x14ac:dyDescent="0.25">
      <c r="A9" s="7" t="s">
        <v>6</v>
      </c>
      <c r="B9" s="51">
        <f>B8*5</f>
        <v>8196692.25</v>
      </c>
      <c r="C9" s="53">
        <f>C7*5</f>
        <v>14500</v>
      </c>
      <c r="D9" s="54"/>
      <c r="E9" s="12">
        <f>B9+C9</f>
        <v>8211192.25</v>
      </c>
    </row>
    <row r="10" spans="1:5" ht="15.75" thickBot="1" x14ac:dyDescent="0.3">
      <c r="A10" s="8" t="s">
        <v>7</v>
      </c>
      <c r="B10" s="52"/>
      <c r="C10" s="55"/>
      <c r="D10" s="56"/>
      <c r="E10" s="13"/>
    </row>
    <row r="11" spans="1:5" ht="15.75" thickBot="1" x14ac:dyDescent="0.3">
      <c r="A11" s="32" t="s">
        <v>8</v>
      </c>
      <c r="B11" s="33"/>
      <c r="C11" s="33"/>
      <c r="D11" s="34"/>
      <c r="E11" s="9">
        <f>E9*0.1</f>
        <v>821119.22500000009</v>
      </c>
    </row>
    <row r="12" spans="1:5" ht="15.75" thickBot="1" x14ac:dyDescent="0.3">
      <c r="A12" s="35" t="s">
        <v>9</v>
      </c>
      <c r="B12" s="36"/>
      <c r="C12" s="36"/>
      <c r="D12" s="37"/>
      <c r="E12" s="10">
        <f>SUM(E9:E11)</f>
        <v>9032311.4749999996</v>
      </c>
    </row>
    <row r="13" spans="1:5" x14ac:dyDescent="0.25">
      <c r="A13" s="38"/>
      <c r="B13" s="39"/>
      <c r="C13" s="39"/>
      <c r="D13" s="39"/>
      <c r="E13" s="40"/>
    </row>
    <row r="14" spans="1:5" ht="28.5" customHeight="1" thickBot="1" x14ac:dyDescent="0.3">
      <c r="A14" s="41" t="s">
        <v>10</v>
      </c>
      <c r="B14" s="42"/>
      <c r="C14" s="42"/>
      <c r="D14" s="42"/>
      <c r="E14" s="43"/>
    </row>
    <row r="15" spans="1:5" ht="15.75" thickBot="1" x14ac:dyDescent="0.3">
      <c r="A15" s="17" t="s">
        <v>11</v>
      </c>
      <c r="B15" s="18"/>
      <c r="C15" s="18"/>
      <c r="D15" s="19"/>
      <c r="E15" s="9">
        <v>800</v>
      </c>
    </row>
    <row r="16" spans="1:5" ht="15.75" thickBot="1" x14ac:dyDescent="0.3">
      <c r="A16" s="17" t="s">
        <v>12</v>
      </c>
      <c r="B16" s="18"/>
      <c r="C16" s="18"/>
      <c r="D16" s="19"/>
      <c r="E16" s="9">
        <v>5000</v>
      </c>
    </row>
    <row r="17" spans="1:5" ht="15.75" thickBot="1" x14ac:dyDescent="0.3">
      <c r="A17" s="17" t="s">
        <v>13</v>
      </c>
      <c r="B17" s="18"/>
      <c r="C17" s="18"/>
      <c r="D17" s="19"/>
      <c r="E17" s="9">
        <v>15000</v>
      </c>
    </row>
    <row r="18" spans="1:5" ht="15" customHeight="1" x14ac:dyDescent="0.25">
      <c r="A18" s="20" t="s">
        <v>14</v>
      </c>
      <c r="B18" s="21"/>
      <c r="C18" s="21"/>
      <c r="D18" s="22"/>
      <c r="E18" s="12">
        <f>E9*0.01</f>
        <v>82111.922500000001</v>
      </c>
    </row>
    <row r="19" spans="1:5" ht="17.25" customHeight="1" thickBot="1" x14ac:dyDescent="0.3">
      <c r="A19" s="23" t="s">
        <v>15</v>
      </c>
      <c r="B19" s="24"/>
      <c r="C19" s="24"/>
      <c r="D19" s="25"/>
      <c r="E19" s="13"/>
    </row>
    <row r="20" spans="1:5" ht="15.75" thickBot="1" x14ac:dyDescent="0.3">
      <c r="A20" s="17" t="s">
        <v>16</v>
      </c>
      <c r="B20" s="18"/>
      <c r="C20" s="18"/>
      <c r="D20" s="19"/>
      <c r="E20" s="9">
        <v>2332</v>
      </c>
    </row>
    <row r="21" spans="1:5" ht="15.75" thickBot="1" x14ac:dyDescent="0.3">
      <c r="A21" s="17" t="s">
        <v>17</v>
      </c>
      <c r="B21" s="18"/>
      <c r="C21" s="18"/>
      <c r="D21" s="19"/>
      <c r="E21" s="9">
        <v>5000</v>
      </c>
    </row>
    <row r="22" spans="1:5" ht="27" customHeight="1" x14ac:dyDescent="0.25">
      <c r="A22" s="26" t="s">
        <v>18</v>
      </c>
      <c r="B22" s="27"/>
      <c r="C22" s="27"/>
      <c r="D22" s="28"/>
      <c r="E22" s="4"/>
    </row>
    <row r="23" spans="1:5" ht="15.75" thickBot="1" x14ac:dyDescent="0.3">
      <c r="A23" s="29"/>
      <c r="B23" s="30"/>
      <c r="C23" s="30"/>
      <c r="D23" s="31"/>
      <c r="E23" s="10">
        <f>SUM(E15:E21)</f>
        <v>110243.9225</v>
      </c>
    </row>
    <row r="24" spans="1:5" ht="42.75" customHeight="1" thickBot="1" x14ac:dyDescent="0.3">
      <c r="A24" s="14" t="s">
        <v>20</v>
      </c>
      <c r="B24" s="15"/>
      <c r="C24" s="15"/>
      <c r="D24" s="16"/>
      <c r="E24" s="11">
        <f>E12+E23</f>
        <v>9142555.397499999</v>
      </c>
    </row>
  </sheetData>
  <mergeCells count="26">
    <mergeCell ref="A1:E1"/>
    <mergeCell ref="A2:E2"/>
    <mergeCell ref="A3:E3"/>
    <mergeCell ref="A4:E4"/>
    <mergeCell ref="A5:E5"/>
    <mergeCell ref="A16:D16"/>
    <mergeCell ref="C7:D7"/>
    <mergeCell ref="C8:D8"/>
    <mergeCell ref="E6:E8"/>
    <mergeCell ref="B9:B10"/>
    <mergeCell ref="C9:D10"/>
    <mergeCell ref="E9:E10"/>
    <mergeCell ref="C6:D6"/>
    <mergeCell ref="A11:D11"/>
    <mergeCell ref="A12:D12"/>
    <mergeCell ref="A13:E13"/>
    <mergeCell ref="A14:E14"/>
    <mergeCell ref="A15:D15"/>
    <mergeCell ref="E18:E19"/>
    <mergeCell ref="A24:D24"/>
    <mergeCell ref="A17:D17"/>
    <mergeCell ref="A18:D18"/>
    <mergeCell ref="A19:D19"/>
    <mergeCell ref="A20:D20"/>
    <mergeCell ref="A21:D21"/>
    <mergeCell ref="A22:D2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CEE0D-54E7-48AA-BD6A-97A4268DA18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Windows 10</cp:lastModifiedBy>
  <dcterms:created xsi:type="dcterms:W3CDTF">2023-03-30T13:02:37Z</dcterms:created>
  <dcterms:modified xsi:type="dcterms:W3CDTF">2023-03-30T15:37:57Z</dcterms:modified>
</cp:coreProperties>
</file>